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8840" windowHeight="11640" activeTab="0"/>
  </bookViews>
  <sheets>
    <sheet name="2022" sheetId="1" r:id="rId1"/>
    <sheet name="2023" sheetId="2" r:id="rId2"/>
    <sheet name="2024" sheetId="3" r:id="rId3"/>
  </sheets>
  <definedNames/>
  <calcPr fullCalcOnLoad="1"/>
</workbook>
</file>

<file path=xl/sharedStrings.xml><?xml version="1.0" encoding="utf-8"?>
<sst xmlns="http://schemas.openxmlformats.org/spreadsheetml/2006/main" count="51" uniqueCount="29">
  <si>
    <t>Виды долговых обязательств (привлечение/погашение)</t>
  </si>
  <si>
    <t>в том числе:</t>
  </si>
  <si>
    <t>2. Кредиты кредитных организаций в валюте Российской Федерации</t>
  </si>
  <si>
    <t>3. Бюджетные кредиты от других бюджетов бюджетной системы Российской Федерации</t>
  </si>
  <si>
    <t>Объем муниципального долга на 1 января 2022 года</t>
  </si>
  <si>
    <r>
      <rPr>
        <sz val="10"/>
        <rFont val="Times New Roman"/>
        <family val="1"/>
      </rPr>
      <t>(тыс .руб</t>
    </r>
    <r>
      <rPr>
        <u val="single"/>
        <sz val="10"/>
        <rFont val="Times New Roman"/>
        <family val="1"/>
      </rPr>
      <t>лей)</t>
    </r>
  </si>
  <si>
    <r>
      <rPr>
        <b/>
        <sz val="10"/>
        <rFont val="Times New Roman"/>
        <family val="1"/>
      </rPr>
      <t>Объем заимствований, всего</t>
    </r>
  </si>
  <si>
    <r>
      <t>(тыс .руб</t>
    </r>
    <r>
      <rPr>
        <u val="single"/>
        <sz val="10"/>
        <rFont val="Times New Roman"/>
        <family val="1"/>
      </rPr>
      <t>лей)</t>
    </r>
  </si>
  <si>
    <t>Программа муниципальных внутренних заимствований Коршуновского сельского поселения на 2022 год</t>
  </si>
  <si>
    <t>Объем привлечения в 2022 году</t>
  </si>
  <si>
    <t>Объем погашения в 2022 году</t>
  </si>
  <si>
    <t>Объем списания в 2022 году</t>
  </si>
  <si>
    <t>Объем муниципального долга на 1 января 2023 года</t>
  </si>
  <si>
    <t>Программа муниципальных внутренних заимствований Коршуновского сельского поселения на 2023 год</t>
  </si>
  <si>
    <t>Объем привлечения в 2023 году</t>
  </si>
  <si>
    <t>Объем погашения в 2023 году</t>
  </si>
  <si>
    <t>Объем списания в 2023 году</t>
  </si>
  <si>
    <t>Объем муниципального долга на 1 января 2024 года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</si>
  <si>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</si>
  <si>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Приложение № 12 к Решению Схода граждан
Коршуновского сельского поселения № __ от __.12.2021 г.                    "Об утверждении  бюджета Коршуновского сельского поселения на 2022 год и плановый период 2023-2024 года"
</t>
  </si>
  <si>
    <t xml:space="preserve">Приложение № 12/1 к Решению Схода граждан
Коршуновского сельского поселения № __ от __.12.2021 г.                                                           "Об утверждении  бюджета Коршуновского сельского поселения на 2022 год и плановый период 2023-2024 года"
</t>
  </si>
  <si>
    <t xml:space="preserve">Приложение № 12/2 к Решению Схода граждан
Коршуновского сельского поселения № __
от __.12.2021 г. "Об утверждении  бюджета Коршуновского сельского поселения на 2022 год и плановый период 2023-2024 года"
</t>
  </si>
  <si>
    <t>Программа муниципальных внутренних заимствований Коршуновского сельского поселения на 2024 год</t>
  </si>
  <si>
    <t>Объем привлечения в 2024 году</t>
  </si>
  <si>
    <t>Объем погашения в 2024 году</t>
  </si>
  <si>
    <t>Объем списания в 2024 году</t>
  </si>
  <si>
    <t>Объем муниципального долга на 1 января 2025 года</t>
  </si>
  <si>
    <t>2.1. Кредитные договоры, заключенные до 01.01.2022 г.</t>
  </si>
  <si>
    <t>2.2. Кредитные договоры, заключенные в 2022 г. сроком до 3-х лет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</si>
</sst>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 indent="3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indent="11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indent="15"/>
    </xf>
    <xf numFmtId="0" fontId="4" fillId="0" borderId="10" xfId="0" applyFont="1" applyBorder="1" applyAlignment="1">
      <alignment horizontal="left" vertical="top"/>
    </xf>
    <xf numFmtId="2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left" vertical="top" indent="1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BreakPreview" zoomScale="80" zoomScaleSheetLayoutView="80" zoomScalePageLayoutView="0" workbookViewId="0" topLeftCell="A1">
      <selection activeCell="B23" sqref="B23"/>
    </sheetView>
  </sheetViews>
  <sheetFormatPr defaultColWidth="9.140625" defaultRowHeight="12.75"/>
  <cols>
    <col min="1" max="1" width="57.140625" style="0" customWidth="1"/>
    <col min="2" max="2" width="15.00390625" style="0" customWidth="1"/>
    <col min="3" max="3" width="16.140625" style="0" customWidth="1"/>
    <col min="4" max="4" width="13.421875" style="0" customWidth="1"/>
    <col min="5" max="5" width="14.8515625" style="0" customWidth="1"/>
    <col min="6" max="6" width="22.7109375" style="0" customWidth="1"/>
  </cols>
  <sheetData>
    <row r="1" spans="1:6" ht="24.75" customHeight="1">
      <c r="A1" s="1"/>
      <c r="B1" s="1"/>
      <c r="C1" s="1"/>
      <c r="D1" s="21" t="s">
        <v>19</v>
      </c>
      <c r="E1" s="21"/>
      <c r="F1" s="21"/>
    </row>
    <row r="2" spans="1:6" ht="12.75">
      <c r="A2" s="17"/>
      <c r="B2" s="17"/>
      <c r="C2" s="17"/>
      <c r="D2" s="21"/>
      <c r="E2" s="21"/>
      <c r="F2" s="21"/>
    </row>
    <row r="3" spans="1:6" ht="12.75">
      <c r="A3" s="17"/>
      <c r="B3" s="17"/>
      <c r="C3" s="17"/>
      <c r="D3" s="21"/>
      <c r="E3" s="21"/>
      <c r="F3" s="21"/>
    </row>
    <row r="4" spans="1:6" ht="12.75">
      <c r="A4" s="18"/>
      <c r="B4" s="18"/>
      <c r="C4" s="18"/>
      <c r="D4" s="21"/>
      <c r="E4" s="21"/>
      <c r="F4" s="21"/>
    </row>
    <row r="5" spans="1:6" ht="11.25" customHeight="1">
      <c r="A5" s="2"/>
      <c r="B5" s="3"/>
      <c r="C5" s="3"/>
      <c r="D5" s="21"/>
      <c r="E5" s="21"/>
      <c r="F5" s="21"/>
    </row>
    <row r="6" spans="1:6" ht="12.75">
      <c r="A6" s="2"/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19" t="s">
        <v>8</v>
      </c>
      <c r="B8" s="20"/>
      <c r="C8" s="20"/>
      <c r="D8" s="20"/>
      <c r="E8" s="20"/>
      <c r="F8" s="20"/>
    </row>
    <row r="9" spans="1:6" ht="12.75">
      <c r="A9" s="3"/>
      <c r="B9" s="3"/>
      <c r="C9" s="3"/>
      <c r="D9" s="3"/>
      <c r="E9" s="3"/>
      <c r="F9" s="3"/>
    </row>
    <row r="10" spans="1:6" ht="12.75">
      <c r="A10" s="16" t="s">
        <v>5</v>
      </c>
      <c r="B10" s="16"/>
      <c r="C10" s="16"/>
      <c r="D10" s="16"/>
      <c r="E10" s="16"/>
      <c r="F10" s="16"/>
    </row>
    <row r="11" spans="1:6" ht="12.75">
      <c r="A11" s="3"/>
      <c r="B11" s="3"/>
      <c r="C11" s="3"/>
      <c r="D11" s="3"/>
      <c r="E11" s="3"/>
      <c r="F11" s="3"/>
    </row>
    <row r="12" spans="1:6" ht="51">
      <c r="A12" s="4" t="s">
        <v>0</v>
      </c>
      <c r="B12" s="5" t="s">
        <v>4</v>
      </c>
      <c r="C12" s="5" t="s">
        <v>9</v>
      </c>
      <c r="D12" s="5" t="s">
        <v>10</v>
      </c>
      <c r="E12" s="5" t="s">
        <v>11</v>
      </c>
      <c r="F12" s="5" t="s">
        <v>12</v>
      </c>
    </row>
    <row r="13" spans="1:6" ht="12.75">
      <c r="A13" s="6" t="s">
        <v>6</v>
      </c>
      <c r="B13" s="7">
        <f>B15+B16+B20</f>
        <v>0</v>
      </c>
      <c r="C13" s="8">
        <f>C16</f>
        <v>663.48</v>
      </c>
      <c r="D13" s="8">
        <f>D16</f>
        <v>0</v>
      </c>
      <c r="E13" s="8">
        <f>E16</f>
        <v>0</v>
      </c>
      <c r="F13" s="8">
        <f>F16</f>
        <v>663.48</v>
      </c>
    </row>
    <row r="14" spans="1:6" ht="12.75">
      <c r="A14" s="9" t="s">
        <v>1</v>
      </c>
      <c r="B14" s="8">
        <v>0</v>
      </c>
      <c r="C14" s="10"/>
      <c r="D14" s="11"/>
      <c r="E14" s="11"/>
      <c r="F14" s="11"/>
    </row>
    <row r="15" spans="1:6" ht="25.5">
      <c r="A15" s="12" t="s">
        <v>18</v>
      </c>
      <c r="B15" s="8"/>
      <c r="C15" s="10"/>
      <c r="D15" s="11"/>
      <c r="E15" s="11"/>
      <c r="F15" s="11"/>
    </row>
    <row r="16" spans="1:6" ht="12.75">
      <c r="A16" s="12" t="s">
        <v>2</v>
      </c>
      <c r="B16" s="8">
        <v>0</v>
      </c>
      <c r="C16" s="8">
        <f>C19</f>
        <v>663.48</v>
      </c>
      <c r="D16" s="8">
        <f>D19</f>
        <v>0</v>
      </c>
      <c r="E16" s="8">
        <v>0</v>
      </c>
      <c r="F16" s="8">
        <f>F19</f>
        <v>663.48</v>
      </c>
    </row>
    <row r="17" spans="1:6" ht="12.75">
      <c r="A17" s="10" t="s">
        <v>1</v>
      </c>
      <c r="B17" s="8"/>
      <c r="C17" s="10"/>
      <c r="D17" s="11"/>
      <c r="E17" s="11"/>
      <c r="F17" s="11"/>
    </row>
    <row r="18" spans="1:6" ht="12.75">
      <c r="A18" s="13" t="s">
        <v>27</v>
      </c>
      <c r="B18" s="8"/>
      <c r="C18" s="10"/>
      <c r="D18" s="11"/>
      <c r="E18" s="11"/>
      <c r="F18" s="8"/>
    </row>
    <row r="19" spans="1:6" ht="12.75">
      <c r="A19" s="12" t="s">
        <v>28</v>
      </c>
      <c r="B19" s="8">
        <v>0</v>
      </c>
      <c r="C19" s="8">
        <v>663.48</v>
      </c>
      <c r="D19" s="8">
        <f>D22</f>
        <v>0</v>
      </c>
      <c r="E19" s="8">
        <v>0</v>
      </c>
      <c r="F19" s="8">
        <f>B19+C19-D19-E19</f>
        <v>663.48</v>
      </c>
    </row>
    <row r="20" spans="1:6" ht="25.5">
      <c r="A20" s="12" t="s">
        <v>3</v>
      </c>
      <c r="B20" s="8"/>
      <c r="C20" s="10"/>
      <c r="D20" s="14"/>
      <c r="E20" s="10"/>
      <c r="F20" s="7"/>
    </row>
  </sheetData>
  <sheetProtection/>
  <mergeCells count="6">
    <mergeCell ref="A10:F10"/>
    <mergeCell ref="A2:C2"/>
    <mergeCell ref="A3:C3"/>
    <mergeCell ref="A4:C4"/>
    <mergeCell ref="A8:F8"/>
    <mergeCell ref="D1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BreakPreview" zoomScale="80" zoomScaleSheetLayoutView="80" zoomScalePageLayoutView="0" workbookViewId="0" topLeftCell="A1">
      <selection activeCell="A26" sqref="A26"/>
    </sheetView>
  </sheetViews>
  <sheetFormatPr defaultColWidth="9.140625" defaultRowHeight="12.75"/>
  <cols>
    <col min="1" max="1" width="57.140625" style="0" customWidth="1"/>
    <col min="2" max="2" width="15.00390625" style="0" customWidth="1"/>
    <col min="3" max="3" width="16.140625" style="0" customWidth="1"/>
    <col min="4" max="4" width="13.421875" style="0" customWidth="1"/>
    <col min="5" max="5" width="14.8515625" style="0" customWidth="1"/>
    <col min="6" max="6" width="22.7109375" style="0" customWidth="1"/>
  </cols>
  <sheetData>
    <row r="1" spans="1:6" ht="73.5" customHeight="1">
      <c r="A1" s="1"/>
      <c r="B1" s="1"/>
      <c r="C1" s="25" t="s">
        <v>20</v>
      </c>
      <c r="D1" s="25"/>
      <c r="E1" s="25"/>
      <c r="F1" s="25"/>
    </row>
    <row r="2" spans="1:6" ht="12.75">
      <c r="A2" s="15"/>
      <c r="B2" s="15"/>
      <c r="C2" s="15"/>
      <c r="D2" s="15"/>
      <c r="E2" s="15"/>
      <c r="F2" s="15"/>
    </row>
    <row r="3" spans="1:6" ht="12.75">
      <c r="A3" s="22" t="s">
        <v>13</v>
      </c>
      <c r="B3" s="23"/>
      <c r="C3" s="23"/>
      <c r="D3" s="23"/>
      <c r="E3" s="23"/>
      <c r="F3" s="23"/>
    </row>
    <row r="4" spans="1:6" ht="12.75">
      <c r="A4" s="15"/>
      <c r="B4" s="15"/>
      <c r="C4" s="15"/>
      <c r="D4" s="15"/>
      <c r="E4" s="15"/>
      <c r="F4" s="15"/>
    </row>
    <row r="5" spans="1:6" ht="12.75">
      <c r="A5" s="24" t="s">
        <v>7</v>
      </c>
      <c r="B5" s="24"/>
      <c r="C5" s="24"/>
      <c r="D5" s="24"/>
      <c r="E5" s="24"/>
      <c r="F5" s="24"/>
    </row>
    <row r="6" spans="1:6" ht="12.75">
      <c r="A6" s="15"/>
      <c r="B6" s="15"/>
      <c r="C6" s="15"/>
      <c r="D6" s="15"/>
      <c r="E6" s="15"/>
      <c r="F6" s="15"/>
    </row>
    <row r="7" spans="1:6" ht="54.75" customHeight="1">
      <c r="A7" s="4" t="s">
        <v>0</v>
      </c>
      <c r="B7" s="5" t="s">
        <v>12</v>
      </c>
      <c r="C7" s="5" t="s">
        <v>14</v>
      </c>
      <c r="D7" s="5" t="s">
        <v>15</v>
      </c>
      <c r="E7" s="5" t="s">
        <v>16</v>
      </c>
      <c r="F7" s="5" t="s">
        <v>17</v>
      </c>
    </row>
    <row r="8" spans="1:6" ht="12.75">
      <c r="A8" s="6" t="s">
        <v>6</v>
      </c>
      <c r="B8" s="8">
        <f>B11</f>
        <v>663.48</v>
      </c>
      <c r="C8" s="8">
        <f>C11</f>
        <v>690.53</v>
      </c>
      <c r="D8" s="8">
        <f>D11</f>
        <v>0</v>
      </c>
      <c r="E8" s="8">
        <f>E11</f>
        <v>0</v>
      </c>
      <c r="F8" s="8">
        <f>F11</f>
        <v>1354.01</v>
      </c>
    </row>
    <row r="9" spans="1:6" ht="12.75">
      <c r="A9" s="9" t="s">
        <v>1</v>
      </c>
      <c r="B9" s="10"/>
      <c r="C9" s="10"/>
      <c r="D9" s="11"/>
      <c r="E9" s="11"/>
      <c r="F9" s="11"/>
    </row>
    <row r="10" spans="1:6" ht="25.5">
      <c r="A10" s="12" t="s">
        <v>18</v>
      </c>
      <c r="B10" s="10"/>
      <c r="C10" s="10"/>
      <c r="D10" s="11"/>
      <c r="E10" s="11"/>
      <c r="F10" s="11"/>
    </row>
    <row r="11" spans="1:6" ht="12.75">
      <c r="A11" s="12" t="s">
        <v>2</v>
      </c>
      <c r="B11" s="8">
        <f>B14</f>
        <v>663.48</v>
      </c>
      <c r="C11" s="8">
        <f>C14</f>
        <v>690.53</v>
      </c>
      <c r="D11" s="8">
        <f>D14</f>
        <v>0</v>
      </c>
      <c r="E11" s="8">
        <f>E14</f>
        <v>0</v>
      </c>
      <c r="F11" s="8">
        <f>F14</f>
        <v>1354.01</v>
      </c>
    </row>
    <row r="12" spans="1:6" ht="12.75">
      <c r="A12" s="10" t="s">
        <v>1</v>
      </c>
      <c r="B12" s="10"/>
      <c r="C12" s="10"/>
      <c r="D12" s="11"/>
      <c r="E12" s="11"/>
      <c r="F12" s="11"/>
    </row>
    <row r="13" spans="1:6" ht="12.75">
      <c r="A13" s="13" t="s">
        <v>27</v>
      </c>
      <c r="B13" s="10"/>
      <c r="C13" s="10"/>
      <c r="D13" s="11"/>
      <c r="E13" s="11"/>
      <c r="F13" s="8"/>
    </row>
    <row r="14" spans="1:6" ht="12.75">
      <c r="A14" s="12" t="s">
        <v>28</v>
      </c>
      <c r="B14" s="8">
        <v>663.48</v>
      </c>
      <c r="C14" s="8">
        <v>690.53</v>
      </c>
      <c r="D14" s="8">
        <f>D17</f>
        <v>0</v>
      </c>
      <c r="E14" s="8">
        <f>E17</f>
        <v>0</v>
      </c>
      <c r="F14" s="8">
        <f>B14+C14-D14-E14</f>
        <v>1354.01</v>
      </c>
    </row>
    <row r="15" spans="1:6" ht="25.5">
      <c r="A15" s="12" t="s">
        <v>3</v>
      </c>
      <c r="B15" s="7"/>
      <c r="C15" s="10"/>
      <c r="D15" s="14"/>
      <c r="E15" s="10"/>
      <c r="F15" s="7"/>
    </row>
  </sheetData>
  <sheetProtection/>
  <mergeCells count="3">
    <mergeCell ref="A3:F3"/>
    <mergeCell ref="A5:F5"/>
    <mergeCell ref="C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="80" zoomScaleSheetLayoutView="80" zoomScalePageLayoutView="0" workbookViewId="0" topLeftCell="A1">
      <selection activeCell="C14" sqref="C14"/>
    </sheetView>
  </sheetViews>
  <sheetFormatPr defaultColWidth="9.140625" defaultRowHeight="12.75"/>
  <cols>
    <col min="1" max="1" width="57.140625" style="0" customWidth="1"/>
    <col min="2" max="2" width="15.00390625" style="0" customWidth="1"/>
    <col min="3" max="3" width="16.140625" style="0" customWidth="1"/>
    <col min="4" max="4" width="13.421875" style="0" customWidth="1"/>
    <col min="5" max="5" width="14.8515625" style="0" customWidth="1"/>
    <col min="6" max="6" width="22.7109375" style="0" customWidth="1"/>
  </cols>
  <sheetData>
    <row r="1" spans="1:6" ht="92.25" customHeight="1">
      <c r="A1" s="1"/>
      <c r="B1" s="1"/>
      <c r="C1" s="1"/>
      <c r="D1" s="25" t="s">
        <v>21</v>
      </c>
      <c r="E1" s="25"/>
      <c r="F1" s="25"/>
    </row>
    <row r="2" spans="1:6" ht="12.75">
      <c r="A2" s="15"/>
      <c r="B2" s="15"/>
      <c r="C2" s="15"/>
      <c r="D2" s="15"/>
      <c r="E2" s="15"/>
      <c r="F2" s="15"/>
    </row>
    <row r="3" spans="1:6" ht="12.75">
      <c r="A3" s="22" t="s">
        <v>22</v>
      </c>
      <c r="B3" s="23"/>
      <c r="C3" s="23"/>
      <c r="D3" s="23"/>
      <c r="E3" s="23"/>
      <c r="F3" s="23"/>
    </row>
    <row r="4" spans="1:6" ht="12.75">
      <c r="A4" s="15"/>
      <c r="B4" s="15"/>
      <c r="C4" s="15"/>
      <c r="D4" s="15"/>
      <c r="E4" s="15"/>
      <c r="F4" s="15"/>
    </row>
    <row r="5" spans="1:6" ht="12.75">
      <c r="A5" s="24" t="s">
        <v>7</v>
      </c>
      <c r="B5" s="24"/>
      <c r="C5" s="24"/>
      <c r="D5" s="24"/>
      <c r="E5" s="24"/>
      <c r="F5" s="24"/>
    </row>
    <row r="6" spans="1:6" ht="65.25" customHeight="1">
      <c r="A6" s="4" t="s">
        <v>0</v>
      </c>
      <c r="B6" s="5" t="s">
        <v>17</v>
      </c>
      <c r="C6" s="5" t="s">
        <v>23</v>
      </c>
      <c r="D6" s="5" t="s">
        <v>24</v>
      </c>
      <c r="E6" s="5" t="s">
        <v>25</v>
      </c>
      <c r="F6" s="5" t="s">
        <v>26</v>
      </c>
    </row>
    <row r="7" spans="1:6" ht="12.75">
      <c r="A7" s="6" t="s">
        <v>6</v>
      </c>
      <c r="B7" s="8">
        <f>B10</f>
        <v>1354.01</v>
      </c>
      <c r="C7" s="8">
        <f>C10</f>
        <v>720.76</v>
      </c>
      <c r="D7" s="8">
        <f>D10</f>
        <v>0</v>
      </c>
      <c r="E7" s="8">
        <f>E10</f>
        <v>0</v>
      </c>
      <c r="F7" s="8">
        <f>F10</f>
        <v>2074.77</v>
      </c>
    </row>
    <row r="8" spans="1:6" ht="12.75">
      <c r="A8" s="9" t="s">
        <v>1</v>
      </c>
      <c r="B8" s="10"/>
      <c r="C8" s="10"/>
      <c r="D8" s="11"/>
      <c r="E8" s="11"/>
      <c r="F8" s="11"/>
    </row>
    <row r="9" spans="1:6" ht="25.5">
      <c r="A9" s="12" t="s">
        <v>18</v>
      </c>
      <c r="B9" s="10"/>
      <c r="C9" s="10"/>
      <c r="D9" s="11"/>
      <c r="E9" s="11"/>
      <c r="F9" s="11"/>
    </row>
    <row r="10" spans="1:6" ht="12.75">
      <c r="A10" s="12" t="s">
        <v>2</v>
      </c>
      <c r="B10" s="8">
        <f>B13</f>
        <v>1354.01</v>
      </c>
      <c r="C10" s="8">
        <f>C13</f>
        <v>720.76</v>
      </c>
      <c r="D10" s="8">
        <f>D13</f>
        <v>0</v>
      </c>
      <c r="E10" s="8">
        <f>E13</f>
        <v>0</v>
      </c>
      <c r="F10" s="8">
        <f>F13</f>
        <v>2074.77</v>
      </c>
    </row>
    <row r="11" spans="1:6" ht="12.75">
      <c r="A11" s="10" t="s">
        <v>1</v>
      </c>
      <c r="B11" s="10"/>
      <c r="C11" s="10"/>
      <c r="D11" s="11"/>
      <c r="E11" s="11"/>
      <c r="F11" s="11"/>
    </row>
    <row r="12" spans="1:6" ht="12.75">
      <c r="A12" s="13" t="s">
        <v>27</v>
      </c>
      <c r="B12" s="10"/>
      <c r="C12" s="10"/>
      <c r="D12" s="11"/>
      <c r="E12" s="11"/>
      <c r="F12" s="8"/>
    </row>
    <row r="13" spans="1:6" ht="12.75">
      <c r="A13" s="12" t="s">
        <v>28</v>
      </c>
      <c r="B13" s="8">
        <f>'2023'!F14</f>
        <v>1354.01</v>
      </c>
      <c r="C13" s="8">
        <v>720.76</v>
      </c>
      <c r="D13" s="8">
        <f>D16</f>
        <v>0</v>
      </c>
      <c r="E13" s="8">
        <f>E16</f>
        <v>0</v>
      </c>
      <c r="F13" s="8">
        <f>B13+C13-D13-E13</f>
        <v>2074.77</v>
      </c>
    </row>
    <row r="14" spans="1:6" ht="25.5">
      <c r="A14" s="12" t="s">
        <v>3</v>
      </c>
      <c r="B14" s="7"/>
      <c r="C14" s="10"/>
      <c r="D14" s="14"/>
      <c r="E14" s="10"/>
      <c r="F14" s="7"/>
    </row>
  </sheetData>
  <sheetProtection/>
  <mergeCells count="3">
    <mergeCell ref="D1:F1"/>
    <mergeCell ref="A3:F3"/>
    <mergeCell ref="A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2021-11-15T05:50:00Z</cp:lastPrinted>
  <dcterms:created xsi:type="dcterms:W3CDTF">2015-11-27T07:01:24Z</dcterms:created>
  <dcterms:modified xsi:type="dcterms:W3CDTF">2021-11-15T05:50:10Z</dcterms:modified>
  <cp:category/>
  <cp:version/>
  <cp:contentType/>
  <cp:contentStatus/>
</cp:coreProperties>
</file>